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<sst xmlns="http://schemas.openxmlformats.org/spreadsheetml/2006/main" count="162" uniqueCount="107">
  <si>
    <t>Pfingst - Scandics 2007</t>
  </si>
  <si>
    <t>Pl.</t>
  </si>
  <si>
    <t>Namen</t>
  </si>
  <si>
    <t>Vornamen</t>
  </si>
  <si>
    <t>Verein / Ort</t>
  </si>
  <si>
    <t>X</t>
  </si>
  <si>
    <t>out</t>
  </si>
  <si>
    <t>Pkt.</t>
  </si>
  <si>
    <t>Ges.</t>
  </si>
  <si>
    <t>Scandinavisch</t>
  </si>
  <si>
    <t>Finale</t>
  </si>
  <si>
    <t>Langbogen</t>
  </si>
  <si>
    <t>Blankbogen</t>
  </si>
  <si>
    <t>Recurve Visier</t>
  </si>
  <si>
    <t>Compound unl.</t>
  </si>
  <si>
    <t>Armbrust</t>
  </si>
  <si>
    <t>Neundorf 28.05.2007</t>
  </si>
  <si>
    <t>Compound  unl.</t>
  </si>
  <si>
    <t xml:space="preserve">Pisternick   </t>
  </si>
  <si>
    <t>Ronny</t>
  </si>
  <si>
    <t xml:space="preserve">Schmitt    </t>
  </si>
  <si>
    <t>Peter</t>
  </si>
  <si>
    <t>Schwarzenbach</t>
  </si>
  <si>
    <t>HFG</t>
  </si>
  <si>
    <t xml:space="preserve">Meißner    </t>
  </si>
  <si>
    <t>Michael</t>
  </si>
  <si>
    <t>Bamberg</t>
  </si>
  <si>
    <t xml:space="preserve">Hauschild   </t>
  </si>
  <si>
    <t>Frank</t>
  </si>
  <si>
    <t>SV Stahl U-born</t>
  </si>
  <si>
    <t xml:space="preserve">Röder   </t>
  </si>
  <si>
    <t>Alexander</t>
  </si>
  <si>
    <t>Eisfeld</t>
  </si>
  <si>
    <t xml:space="preserve">Papst   </t>
  </si>
  <si>
    <t>Matthias</t>
  </si>
  <si>
    <t xml:space="preserve">Horn   </t>
  </si>
  <si>
    <t>Hans</t>
  </si>
  <si>
    <t>Neustadt</t>
  </si>
  <si>
    <t>Steffen</t>
  </si>
  <si>
    <t xml:space="preserve">Carl    </t>
  </si>
  <si>
    <t>Tini</t>
  </si>
  <si>
    <t>JB Ahorn</t>
  </si>
  <si>
    <t xml:space="preserve">Greiner    </t>
  </si>
  <si>
    <t>Daniel</t>
  </si>
  <si>
    <t>Wimmelrode</t>
  </si>
  <si>
    <t xml:space="preserve">Örtel    </t>
  </si>
  <si>
    <t>Dessau</t>
  </si>
  <si>
    <t xml:space="preserve">Sommermeyer   </t>
  </si>
  <si>
    <t xml:space="preserve">Schönherr  </t>
  </si>
  <si>
    <t>Thomas</t>
  </si>
  <si>
    <t xml:space="preserve">Fischer   </t>
  </si>
  <si>
    <t>Großjena</t>
  </si>
  <si>
    <t xml:space="preserve">Schnapp   </t>
  </si>
  <si>
    <t>Dieter</t>
  </si>
  <si>
    <t>Wirsberg</t>
  </si>
  <si>
    <t xml:space="preserve">Böhm          </t>
  </si>
  <si>
    <t>Mario</t>
  </si>
  <si>
    <t xml:space="preserve">Greiert        </t>
  </si>
  <si>
    <t>Henry</t>
  </si>
  <si>
    <t xml:space="preserve">Gabler    </t>
  </si>
  <si>
    <t xml:space="preserve">Möbius       </t>
  </si>
  <si>
    <t>Toni</t>
  </si>
  <si>
    <t>Fritz</t>
  </si>
  <si>
    <t>Kinder u. Jugendwertung</t>
  </si>
  <si>
    <t>Neundorf</t>
  </si>
  <si>
    <t>Christoph</t>
  </si>
  <si>
    <t>Funk</t>
  </si>
  <si>
    <t>Hoch</t>
  </si>
  <si>
    <t>Hecht</t>
  </si>
  <si>
    <t>Sven</t>
  </si>
  <si>
    <t>BSC Glauchau</t>
  </si>
  <si>
    <t>Andreas</t>
  </si>
  <si>
    <t>Sachse</t>
  </si>
  <si>
    <t>Jörg</t>
  </si>
  <si>
    <t>Eckertsberga</t>
  </si>
  <si>
    <t>Bohnwagner</t>
  </si>
  <si>
    <t>Nadja</t>
  </si>
  <si>
    <t>Eickner</t>
  </si>
  <si>
    <t>David</t>
  </si>
  <si>
    <t xml:space="preserve">Möschner   </t>
  </si>
  <si>
    <t xml:space="preserve">Moses        </t>
  </si>
  <si>
    <t>Rene`</t>
  </si>
  <si>
    <t>Richard</t>
  </si>
  <si>
    <t>Susan</t>
  </si>
  <si>
    <t>Wurzbacher</t>
  </si>
  <si>
    <t>Bänsch</t>
  </si>
  <si>
    <t>Max</t>
  </si>
  <si>
    <t>Lucas</t>
  </si>
  <si>
    <t>Kötteritzsch</t>
  </si>
  <si>
    <t>Martin</t>
  </si>
  <si>
    <t>Hiller</t>
  </si>
  <si>
    <t>Felix</t>
  </si>
  <si>
    <t>Schimmler</t>
  </si>
  <si>
    <t>Karsten</t>
  </si>
  <si>
    <t>Kuhn</t>
  </si>
  <si>
    <t>Ingo</t>
  </si>
  <si>
    <t>Grumbach</t>
  </si>
  <si>
    <t>Hoffmann</t>
  </si>
  <si>
    <t>Jürgen</t>
  </si>
  <si>
    <t>Rainer</t>
  </si>
  <si>
    <t>Wichtshausen</t>
  </si>
  <si>
    <t>Kreutzer</t>
  </si>
  <si>
    <t>Straubmeier</t>
  </si>
  <si>
    <t>Cebulla</t>
  </si>
  <si>
    <t>Punkte</t>
  </si>
  <si>
    <t>Saale-Renn-</t>
  </si>
  <si>
    <t>steig- Cup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</si>
</sst>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pane ySplit="5" topLeftCell="BM6" activePane="bottomLeft" state="frozen"/>
      <selection pane="topLeft" activeCell="A1" sqref="A1"/>
      <selection pane="bottomLeft" activeCell="V12" sqref="V12"/>
    </sheetView>
  </sheetViews>
  <sheetFormatPr defaultColWidth="11.421875" defaultRowHeight="12.75"/>
  <cols>
    <col min="1" max="1" width="3.140625" style="0" customWidth="1"/>
    <col min="2" max="2" width="10.57421875" style="0" customWidth="1"/>
    <col min="3" max="3" width="8.28125" style="0" customWidth="1"/>
    <col min="4" max="4" width="12.57421875" style="0" customWidth="1"/>
    <col min="5" max="5" width="3.28125" style="0" customWidth="1"/>
    <col min="6" max="6" width="3.8515625" style="0" customWidth="1"/>
    <col min="7" max="8" width="3.28125" style="0" customWidth="1"/>
    <col min="9" max="10" width="3.421875" style="0" customWidth="1"/>
    <col min="11" max="11" width="2.8515625" style="0" customWidth="1"/>
    <col min="12" max="12" width="3.140625" style="0" customWidth="1"/>
    <col min="13" max="13" width="3.421875" style="0" customWidth="1"/>
    <col min="14" max="14" width="3.28125" style="0" customWidth="1"/>
    <col min="15" max="15" width="2.8515625" style="0" customWidth="1"/>
    <col min="16" max="16" width="2.7109375" style="0" customWidth="1"/>
    <col min="17" max="17" width="2.8515625" style="0" customWidth="1"/>
    <col min="18" max="18" width="3.28125" style="0" customWidth="1"/>
    <col min="19" max="20" width="3.7109375" style="0" customWidth="1"/>
    <col min="21" max="21" width="9.57421875" style="51" bestFit="1" customWidth="1"/>
  </cols>
  <sheetData>
    <row r="1" spans="3:5" ht="15.75">
      <c r="C1" s="1" t="s">
        <v>0</v>
      </c>
      <c r="D1" s="1"/>
      <c r="E1" s="1"/>
    </row>
    <row r="2" spans="8:21" ht="13.5" thickBot="1">
      <c r="H2" s="2"/>
      <c r="I2" s="2"/>
      <c r="O2" s="2"/>
      <c r="P2" s="2" t="s">
        <v>16</v>
      </c>
      <c r="Q2" s="2"/>
      <c r="R2" s="2"/>
      <c r="S2" s="2"/>
      <c r="T2" s="2"/>
      <c r="U2" s="52"/>
    </row>
    <row r="3" ht="12.75">
      <c r="U3" s="58" t="s">
        <v>104</v>
      </c>
    </row>
    <row r="4" spans="1:21" ht="13.5" thickBot="1">
      <c r="A4" s="2"/>
      <c r="B4" s="2"/>
      <c r="C4" s="2"/>
      <c r="D4" s="2"/>
      <c r="E4" s="3" t="s">
        <v>9</v>
      </c>
      <c r="F4" s="4"/>
      <c r="G4" s="4"/>
      <c r="H4" s="4"/>
      <c r="I4" s="4"/>
      <c r="J4" s="4"/>
      <c r="K4" s="4"/>
      <c r="L4" s="4"/>
      <c r="M4" s="9"/>
      <c r="N4" s="3" t="s">
        <v>10</v>
      </c>
      <c r="O4" s="4"/>
      <c r="P4" s="4"/>
      <c r="Q4" s="4"/>
      <c r="R4" s="4"/>
      <c r="S4" s="9"/>
      <c r="T4" s="2"/>
      <c r="U4" s="59" t="s">
        <v>105</v>
      </c>
    </row>
    <row r="5" spans="1:21" ht="13.5" thickBot="1">
      <c r="A5" s="5" t="s">
        <v>1</v>
      </c>
      <c r="B5" s="5" t="s">
        <v>2</v>
      </c>
      <c r="C5" s="5" t="s">
        <v>3</v>
      </c>
      <c r="D5" s="5" t="s">
        <v>4</v>
      </c>
      <c r="E5" s="6">
        <v>15</v>
      </c>
      <c r="F5" s="6">
        <v>12</v>
      </c>
      <c r="G5" s="6">
        <v>10</v>
      </c>
      <c r="H5" s="6">
        <v>7</v>
      </c>
      <c r="I5" s="6">
        <v>5</v>
      </c>
      <c r="J5" s="6">
        <v>2</v>
      </c>
      <c r="K5" s="6" t="s">
        <v>5</v>
      </c>
      <c r="L5" s="3" t="s">
        <v>6</v>
      </c>
      <c r="M5" s="13" t="s">
        <v>7</v>
      </c>
      <c r="N5" s="14">
        <v>20</v>
      </c>
      <c r="O5" s="6">
        <v>15</v>
      </c>
      <c r="P5" s="6">
        <v>12</v>
      </c>
      <c r="Q5" s="6">
        <v>7</v>
      </c>
      <c r="R5" s="3" t="s">
        <v>6</v>
      </c>
      <c r="S5" s="13" t="s">
        <v>7</v>
      </c>
      <c r="T5" s="57" t="s">
        <v>8</v>
      </c>
      <c r="U5" s="60" t="s">
        <v>106</v>
      </c>
    </row>
    <row r="6" spans="1:20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2"/>
      <c r="N6" s="2"/>
      <c r="O6" s="2"/>
      <c r="P6" s="2"/>
      <c r="Q6" s="2"/>
      <c r="R6" s="2"/>
      <c r="S6" s="12"/>
      <c r="T6" s="12"/>
    </row>
    <row r="7" spans="1:20" ht="13.5" thickBot="1">
      <c r="A7" s="2"/>
      <c r="B7" s="49" t="s">
        <v>11</v>
      </c>
      <c r="C7" s="50"/>
      <c r="D7" s="2"/>
      <c r="E7" s="2"/>
      <c r="F7" s="2"/>
      <c r="G7" s="2"/>
      <c r="H7" s="2"/>
      <c r="I7" s="2"/>
      <c r="J7" s="2"/>
      <c r="K7" s="2"/>
      <c r="L7" s="2"/>
      <c r="M7" s="12"/>
      <c r="N7" s="2"/>
      <c r="O7" s="2"/>
      <c r="P7" s="2"/>
      <c r="Q7" s="2"/>
      <c r="R7" s="2"/>
      <c r="S7" s="12"/>
      <c r="T7" s="12"/>
    </row>
    <row r="8" spans="1:21" ht="12.75">
      <c r="A8" s="24">
        <v>1</v>
      </c>
      <c r="B8" s="25" t="s">
        <v>18</v>
      </c>
      <c r="C8" s="26" t="s">
        <v>19</v>
      </c>
      <c r="D8" s="25" t="s">
        <v>64</v>
      </c>
      <c r="E8" s="27">
        <v>75</v>
      </c>
      <c r="F8" s="25">
        <v>192</v>
      </c>
      <c r="G8" s="26"/>
      <c r="H8" s="25">
        <v>49</v>
      </c>
      <c r="I8" s="26"/>
      <c r="J8" s="25"/>
      <c r="K8" s="25"/>
      <c r="L8" s="26"/>
      <c r="M8" s="28">
        <f aca="true" t="shared" si="0" ref="M8:M14">SUM($E8:$J8)</f>
        <v>316</v>
      </c>
      <c r="N8" s="26"/>
      <c r="O8" s="25"/>
      <c r="P8" s="26">
        <v>24</v>
      </c>
      <c r="Q8" s="25">
        <v>14</v>
      </c>
      <c r="R8" s="26">
        <v>2</v>
      </c>
      <c r="S8" s="28">
        <f aca="true" t="shared" si="1" ref="S8:S14">SUM($N8:$Q8)</f>
        <v>38</v>
      </c>
      <c r="T8" s="24">
        <f aca="true" t="shared" si="2" ref="T8:T14">$M8+$S8</f>
        <v>354</v>
      </c>
      <c r="U8" s="56">
        <v>7</v>
      </c>
    </row>
    <row r="9" spans="1:21" ht="12.75">
      <c r="A9" s="29">
        <v>2</v>
      </c>
      <c r="B9" s="5" t="s">
        <v>20</v>
      </c>
      <c r="C9" s="4" t="s">
        <v>21</v>
      </c>
      <c r="D9" s="5" t="s">
        <v>22</v>
      </c>
      <c r="E9" s="3">
        <v>45</v>
      </c>
      <c r="F9" s="5">
        <v>216</v>
      </c>
      <c r="G9" s="4">
        <v>20</v>
      </c>
      <c r="H9" s="5">
        <v>14</v>
      </c>
      <c r="I9" s="4">
        <v>5</v>
      </c>
      <c r="J9" s="5">
        <v>2</v>
      </c>
      <c r="K9" s="5">
        <v>1</v>
      </c>
      <c r="L9" s="4">
        <v>1</v>
      </c>
      <c r="M9" s="15">
        <f t="shared" si="0"/>
        <v>302</v>
      </c>
      <c r="N9" s="4"/>
      <c r="O9" s="5">
        <v>15</v>
      </c>
      <c r="P9" s="4">
        <v>12</v>
      </c>
      <c r="Q9" s="5">
        <v>21</v>
      </c>
      <c r="R9" s="4"/>
      <c r="S9" s="15">
        <f t="shared" si="1"/>
        <v>48</v>
      </c>
      <c r="T9" s="29">
        <f t="shared" si="2"/>
        <v>350</v>
      </c>
      <c r="U9" s="54">
        <v>6</v>
      </c>
    </row>
    <row r="10" spans="1:21" ht="12.75">
      <c r="A10" s="30">
        <v>3</v>
      </c>
      <c r="B10" s="23" t="s">
        <v>24</v>
      </c>
      <c r="C10" s="11" t="s">
        <v>25</v>
      </c>
      <c r="D10" s="23" t="s">
        <v>26</v>
      </c>
      <c r="E10" s="10">
        <v>45</v>
      </c>
      <c r="F10" s="23">
        <v>168</v>
      </c>
      <c r="G10" s="11"/>
      <c r="H10" s="23">
        <v>28</v>
      </c>
      <c r="I10" s="11"/>
      <c r="J10" s="23">
        <v>2</v>
      </c>
      <c r="K10" s="23"/>
      <c r="L10" s="11">
        <v>6</v>
      </c>
      <c r="M10" s="12">
        <f t="shared" si="0"/>
        <v>243</v>
      </c>
      <c r="N10" s="11">
        <v>20</v>
      </c>
      <c r="O10" s="23"/>
      <c r="P10" s="11"/>
      <c r="Q10" s="23">
        <v>7</v>
      </c>
      <c r="R10" s="11"/>
      <c r="S10" s="12">
        <f t="shared" si="1"/>
        <v>27</v>
      </c>
      <c r="T10" s="30">
        <f t="shared" si="2"/>
        <v>270</v>
      </c>
      <c r="U10" s="54">
        <v>5</v>
      </c>
    </row>
    <row r="11" spans="1:21" ht="12.75">
      <c r="A11" s="29">
        <v>4</v>
      </c>
      <c r="B11" s="5" t="s">
        <v>27</v>
      </c>
      <c r="C11" s="4" t="s">
        <v>28</v>
      </c>
      <c r="D11" s="5" t="s">
        <v>29</v>
      </c>
      <c r="E11" s="3">
        <v>15</v>
      </c>
      <c r="F11" s="5">
        <v>120</v>
      </c>
      <c r="G11" s="4">
        <v>10</v>
      </c>
      <c r="H11" s="5">
        <v>42</v>
      </c>
      <c r="I11" s="4">
        <v>10</v>
      </c>
      <c r="J11" s="5">
        <v>6</v>
      </c>
      <c r="K11" s="5"/>
      <c r="L11" s="4">
        <v>5</v>
      </c>
      <c r="M11" s="15">
        <f t="shared" si="0"/>
        <v>203</v>
      </c>
      <c r="N11" s="4"/>
      <c r="O11" s="5"/>
      <c r="P11" s="4">
        <v>24</v>
      </c>
      <c r="Q11" s="5">
        <v>21</v>
      </c>
      <c r="R11" s="4"/>
      <c r="S11" s="15">
        <f t="shared" si="1"/>
        <v>45</v>
      </c>
      <c r="T11" s="29">
        <f t="shared" si="2"/>
        <v>248</v>
      </c>
      <c r="U11" s="54">
        <v>4</v>
      </c>
    </row>
    <row r="12" spans="1:21" ht="12.75">
      <c r="A12" s="30">
        <v>5</v>
      </c>
      <c r="B12" s="23" t="s">
        <v>30</v>
      </c>
      <c r="C12" s="11" t="s">
        <v>31</v>
      </c>
      <c r="D12" s="23" t="s">
        <v>32</v>
      </c>
      <c r="E12" s="10">
        <v>60</v>
      </c>
      <c r="F12" s="23">
        <v>48</v>
      </c>
      <c r="G12" s="11">
        <v>10</v>
      </c>
      <c r="H12" s="23">
        <v>56</v>
      </c>
      <c r="I12" s="11">
        <v>5</v>
      </c>
      <c r="J12" s="23">
        <v>6</v>
      </c>
      <c r="K12" s="23">
        <v>1</v>
      </c>
      <c r="L12" s="11">
        <v>7</v>
      </c>
      <c r="M12" s="12">
        <f t="shared" si="0"/>
        <v>185</v>
      </c>
      <c r="N12" s="11"/>
      <c r="O12" s="23"/>
      <c r="P12" s="11">
        <v>12</v>
      </c>
      <c r="Q12" s="23">
        <v>14</v>
      </c>
      <c r="R12" s="11"/>
      <c r="S12" s="12">
        <f t="shared" si="1"/>
        <v>26</v>
      </c>
      <c r="T12" s="30">
        <f t="shared" si="2"/>
        <v>211</v>
      </c>
      <c r="U12" s="54">
        <v>3</v>
      </c>
    </row>
    <row r="13" spans="1:21" ht="12.75">
      <c r="A13" s="29">
        <v>6</v>
      </c>
      <c r="B13" s="5" t="s">
        <v>33</v>
      </c>
      <c r="C13" s="4" t="s">
        <v>34</v>
      </c>
      <c r="D13" s="5" t="s">
        <v>32</v>
      </c>
      <c r="E13" s="3">
        <v>15</v>
      </c>
      <c r="F13" s="5">
        <v>108</v>
      </c>
      <c r="G13" s="4"/>
      <c r="H13" s="5">
        <v>28</v>
      </c>
      <c r="I13" s="4"/>
      <c r="J13" s="5">
        <v>10</v>
      </c>
      <c r="K13" s="5"/>
      <c r="L13" s="4">
        <v>9</v>
      </c>
      <c r="M13" s="15">
        <f t="shared" si="0"/>
        <v>161</v>
      </c>
      <c r="N13" s="4"/>
      <c r="O13" s="5">
        <v>15</v>
      </c>
      <c r="P13" s="4"/>
      <c r="Q13" s="5">
        <v>7</v>
      </c>
      <c r="R13" s="4"/>
      <c r="S13" s="15">
        <f t="shared" si="1"/>
        <v>22</v>
      </c>
      <c r="T13" s="29">
        <f t="shared" si="2"/>
        <v>183</v>
      </c>
      <c r="U13" s="54">
        <v>2</v>
      </c>
    </row>
    <row r="14" spans="1:21" ht="13.5" thickBot="1">
      <c r="A14" s="31">
        <v>7</v>
      </c>
      <c r="B14" s="32" t="s">
        <v>18</v>
      </c>
      <c r="C14" s="33" t="s">
        <v>83</v>
      </c>
      <c r="D14" s="32" t="s">
        <v>64</v>
      </c>
      <c r="E14" s="34"/>
      <c r="F14" s="32">
        <v>48</v>
      </c>
      <c r="G14" s="33">
        <v>20</v>
      </c>
      <c r="H14" s="32">
        <v>14</v>
      </c>
      <c r="I14" s="33"/>
      <c r="J14" s="32">
        <v>2</v>
      </c>
      <c r="K14" s="32"/>
      <c r="L14" s="33">
        <v>19</v>
      </c>
      <c r="M14" s="21">
        <f t="shared" si="0"/>
        <v>84</v>
      </c>
      <c r="N14" s="33"/>
      <c r="O14" s="32"/>
      <c r="P14" s="33"/>
      <c r="Q14" s="32"/>
      <c r="R14" s="33"/>
      <c r="S14" s="21">
        <f t="shared" si="1"/>
        <v>0</v>
      </c>
      <c r="T14" s="31">
        <f t="shared" si="2"/>
        <v>84</v>
      </c>
      <c r="U14" s="55">
        <v>1</v>
      </c>
    </row>
    <row r="15" spans="1:20" ht="13.5" thickBot="1">
      <c r="A15" s="2"/>
      <c r="B15" s="2"/>
      <c r="C15" s="2"/>
      <c r="D15" s="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3.5" thickBot="1">
      <c r="A16" s="2"/>
      <c r="B16" s="49" t="s">
        <v>12</v>
      </c>
      <c r="C16" s="50"/>
      <c r="D16" s="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1" ht="12.75">
      <c r="A17" s="24">
        <v>1</v>
      </c>
      <c r="B17" s="25" t="s">
        <v>35</v>
      </c>
      <c r="C17" s="26" t="s">
        <v>36</v>
      </c>
      <c r="D17" s="25" t="s">
        <v>37</v>
      </c>
      <c r="E17" s="27">
        <v>90</v>
      </c>
      <c r="F17" s="25">
        <v>180</v>
      </c>
      <c r="G17" s="26"/>
      <c r="H17" s="25">
        <v>28</v>
      </c>
      <c r="I17" s="26">
        <v>15</v>
      </c>
      <c r="J17" s="25"/>
      <c r="K17" s="26">
        <v>3</v>
      </c>
      <c r="L17" s="26"/>
      <c r="M17" s="28">
        <f aca="true" t="shared" si="3" ref="M17:M23">SUM($E17:$J17)</f>
        <v>313</v>
      </c>
      <c r="N17" s="26"/>
      <c r="O17" s="25"/>
      <c r="P17" s="26">
        <v>24</v>
      </c>
      <c r="Q17" s="25">
        <v>28</v>
      </c>
      <c r="R17" s="26"/>
      <c r="S17" s="28">
        <f aca="true" t="shared" si="4" ref="S17:S23">SUM($N17:$Q17)</f>
        <v>52</v>
      </c>
      <c r="T17" s="24">
        <f aca="true" t="shared" si="5" ref="T17:T23">$M17+$S17</f>
        <v>365</v>
      </c>
      <c r="U17" s="53">
        <v>7</v>
      </c>
    </row>
    <row r="18" spans="1:21" ht="12.75">
      <c r="A18" s="29">
        <v>2</v>
      </c>
      <c r="B18" s="5" t="s">
        <v>79</v>
      </c>
      <c r="C18" s="4" t="s">
        <v>71</v>
      </c>
      <c r="D18" s="5" t="s">
        <v>23</v>
      </c>
      <c r="E18" s="3">
        <v>45</v>
      </c>
      <c r="F18" s="5">
        <v>168</v>
      </c>
      <c r="G18" s="4">
        <v>10</v>
      </c>
      <c r="H18" s="5">
        <v>49</v>
      </c>
      <c r="I18" s="4"/>
      <c r="J18" s="5">
        <v>4</v>
      </c>
      <c r="K18" s="4"/>
      <c r="L18" s="4">
        <v>1</v>
      </c>
      <c r="M18" s="15">
        <f t="shared" si="3"/>
        <v>276</v>
      </c>
      <c r="N18" s="4"/>
      <c r="O18" s="5">
        <v>15</v>
      </c>
      <c r="P18" s="4">
        <v>12</v>
      </c>
      <c r="Q18" s="5">
        <v>21</v>
      </c>
      <c r="R18" s="4"/>
      <c r="S18" s="15">
        <f t="shared" si="4"/>
        <v>48</v>
      </c>
      <c r="T18" s="29">
        <f t="shared" si="5"/>
        <v>324</v>
      </c>
      <c r="U18" s="54">
        <v>6</v>
      </c>
    </row>
    <row r="19" spans="1:21" ht="12.75">
      <c r="A19" s="30">
        <v>3</v>
      </c>
      <c r="B19" s="23" t="s">
        <v>39</v>
      </c>
      <c r="C19" s="11" t="s">
        <v>40</v>
      </c>
      <c r="D19" s="23" t="s">
        <v>41</v>
      </c>
      <c r="E19" s="10">
        <v>45</v>
      </c>
      <c r="F19" s="23">
        <v>168</v>
      </c>
      <c r="G19" s="11">
        <v>20</v>
      </c>
      <c r="H19" s="23">
        <v>21</v>
      </c>
      <c r="I19" s="11">
        <v>15</v>
      </c>
      <c r="J19" s="23">
        <v>4</v>
      </c>
      <c r="K19" s="11"/>
      <c r="L19" s="11">
        <v>1</v>
      </c>
      <c r="M19" s="12">
        <f t="shared" si="3"/>
        <v>273</v>
      </c>
      <c r="N19" s="11"/>
      <c r="O19" s="23"/>
      <c r="P19" s="11"/>
      <c r="Q19" s="23">
        <v>35</v>
      </c>
      <c r="R19" s="11"/>
      <c r="S19" s="12">
        <f t="shared" si="4"/>
        <v>35</v>
      </c>
      <c r="T19" s="30">
        <f t="shared" si="5"/>
        <v>308</v>
      </c>
      <c r="U19" s="54">
        <v>5</v>
      </c>
    </row>
    <row r="20" spans="1:21" ht="12.75">
      <c r="A20" s="29">
        <v>4</v>
      </c>
      <c r="B20" s="5" t="s">
        <v>42</v>
      </c>
      <c r="C20" s="4" t="s">
        <v>43</v>
      </c>
      <c r="D20" s="5" t="s">
        <v>44</v>
      </c>
      <c r="E20" s="3">
        <v>15</v>
      </c>
      <c r="F20" s="5">
        <v>120</v>
      </c>
      <c r="G20" s="4">
        <v>10</v>
      </c>
      <c r="H20" s="5">
        <v>49</v>
      </c>
      <c r="I20" s="4">
        <v>10</v>
      </c>
      <c r="J20" s="5">
        <v>6</v>
      </c>
      <c r="K20" s="4">
        <v>1</v>
      </c>
      <c r="L20" s="4">
        <v>4</v>
      </c>
      <c r="M20" s="15">
        <f t="shared" si="3"/>
        <v>210</v>
      </c>
      <c r="N20" s="4"/>
      <c r="O20" s="5"/>
      <c r="P20" s="4">
        <v>36</v>
      </c>
      <c r="Q20" s="5">
        <v>7</v>
      </c>
      <c r="R20" s="4"/>
      <c r="S20" s="15">
        <f t="shared" si="4"/>
        <v>43</v>
      </c>
      <c r="T20" s="29">
        <f t="shared" si="5"/>
        <v>253</v>
      </c>
      <c r="U20" s="54">
        <v>4</v>
      </c>
    </row>
    <row r="21" spans="1:21" ht="12.75">
      <c r="A21" s="30">
        <v>5</v>
      </c>
      <c r="B21" s="23" t="s">
        <v>77</v>
      </c>
      <c r="C21" s="11" t="s">
        <v>78</v>
      </c>
      <c r="D21" s="23" t="s">
        <v>41</v>
      </c>
      <c r="E21" s="10">
        <v>15</v>
      </c>
      <c r="F21" s="23">
        <v>120</v>
      </c>
      <c r="G21" s="11">
        <v>20</v>
      </c>
      <c r="H21" s="23">
        <v>49</v>
      </c>
      <c r="I21" s="11">
        <v>10</v>
      </c>
      <c r="J21" s="23">
        <v>8</v>
      </c>
      <c r="K21" s="11"/>
      <c r="L21" s="11">
        <v>2</v>
      </c>
      <c r="M21" s="12">
        <f t="shared" si="3"/>
        <v>222</v>
      </c>
      <c r="N21" s="11"/>
      <c r="O21" s="23"/>
      <c r="P21" s="11"/>
      <c r="Q21" s="23">
        <v>21</v>
      </c>
      <c r="R21" s="11"/>
      <c r="S21" s="12">
        <f t="shared" si="4"/>
        <v>21</v>
      </c>
      <c r="T21" s="30">
        <f t="shared" si="5"/>
        <v>243</v>
      </c>
      <c r="U21" s="54">
        <v>3</v>
      </c>
    </row>
    <row r="22" spans="1:21" ht="12.75">
      <c r="A22" s="29">
        <v>6</v>
      </c>
      <c r="B22" s="5" t="s">
        <v>75</v>
      </c>
      <c r="C22" s="4" t="s">
        <v>76</v>
      </c>
      <c r="D22" s="5" t="s">
        <v>41</v>
      </c>
      <c r="E22" s="3">
        <v>15</v>
      </c>
      <c r="F22" s="5">
        <v>108</v>
      </c>
      <c r="G22" s="4"/>
      <c r="H22" s="5">
        <v>56</v>
      </c>
      <c r="I22" s="4">
        <v>10</v>
      </c>
      <c r="J22" s="5">
        <v>2</v>
      </c>
      <c r="K22" s="4"/>
      <c r="L22" s="4">
        <v>7</v>
      </c>
      <c r="M22" s="15">
        <f t="shared" si="3"/>
        <v>191</v>
      </c>
      <c r="N22" s="4"/>
      <c r="O22" s="5"/>
      <c r="P22" s="4"/>
      <c r="Q22" s="5">
        <v>14</v>
      </c>
      <c r="R22" s="4"/>
      <c r="S22" s="15">
        <f t="shared" si="4"/>
        <v>14</v>
      </c>
      <c r="T22" s="29">
        <f t="shared" si="5"/>
        <v>205</v>
      </c>
      <c r="U22" s="54">
        <v>2</v>
      </c>
    </row>
    <row r="23" spans="1:21" ht="13.5" thickBot="1">
      <c r="A23" s="31">
        <v>7</v>
      </c>
      <c r="B23" s="35" t="s">
        <v>80</v>
      </c>
      <c r="C23" s="36" t="s">
        <v>81</v>
      </c>
      <c r="D23" s="35" t="s">
        <v>23</v>
      </c>
      <c r="E23" s="34">
        <v>15</v>
      </c>
      <c r="F23" s="32">
        <v>36</v>
      </c>
      <c r="G23" s="33">
        <v>10</v>
      </c>
      <c r="H23" s="32">
        <v>35</v>
      </c>
      <c r="I23" s="33">
        <v>5</v>
      </c>
      <c r="J23" s="32">
        <v>4</v>
      </c>
      <c r="K23" s="33"/>
      <c r="L23" s="33">
        <v>15</v>
      </c>
      <c r="M23" s="21">
        <f t="shared" si="3"/>
        <v>105</v>
      </c>
      <c r="N23" s="33"/>
      <c r="O23" s="32"/>
      <c r="P23" s="33"/>
      <c r="Q23" s="32"/>
      <c r="R23" s="33"/>
      <c r="S23" s="21">
        <f t="shared" si="4"/>
        <v>0</v>
      </c>
      <c r="T23" s="31">
        <f t="shared" si="5"/>
        <v>105</v>
      </c>
      <c r="U23" s="55">
        <v>1</v>
      </c>
    </row>
    <row r="24" spans="1:20" ht="13.5" thickBot="1">
      <c r="A24" s="2"/>
      <c r="B24" s="2"/>
      <c r="C24" s="2"/>
      <c r="D24" s="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3.5" thickBot="1">
      <c r="A25" s="2"/>
      <c r="B25" s="49" t="s">
        <v>13</v>
      </c>
      <c r="C25" s="50"/>
      <c r="D25" s="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1" ht="12.75">
      <c r="A26" s="24">
        <v>1</v>
      </c>
      <c r="B26" s="26" t="s">
        <v>45</v>
      </c>
      <c r="C26" s="25" t="s">
        <v>21</v>
      </c>
      <c r="D26" s="26" t="s">
        <v>46</v>
      </c>
      <c r="E26" s="27">
        <v>300</v>
      </c>
      <c r="F26" s="25">
        <v>96</v>
      </c>
      <c r="G26" s="26"/>
      <c r="H26" s="25"/>
      <c r="I26" s="26"/>
      <c r="J26" s="25"/>
      <c r="K26" s="25"/>
      <c r="L26" s="26"/>
      <c r="M26" s="28">
        <f>SUM($E26:$J26)</f>
        <v>396</v>
      </c>
      <c r="N26" s="26"/>
      <c r="O26" s="25">
        <v>45</v>
      </c>
      <c r="P26" s="26">
        <v>24</v>
      </c>
      <c r="Q26" s="25">
        <v>7</v>
      </c>
      <c r="R26" s="26"/>
      <c r="S26" s="28">
        <f>SUM($N26:$Q26)</f>
        <v>76</v>
      </c>
      <c r="T26" s="24">
        <f>$M26+$S26</f>
        <v>472</v>
      </c>
      <c r="U26" s="53">
        <v>4</v>
      </c>
    </row>
    <row r="27" spans="1:21" ht="12.75">
      <c r="A27" s="29">
        <v>2</v>
      </c>
      <c r="B27" s="4" t="s">
        <v>72</v>
      </c>
      <c r="C27" s="5" t="s">
        <v>73</v>
      </c>
      <c r="D27" s="4" t="s">
        <v>74</v>
      </c>
      <c r="E27" s="3">
        <v>30</v>
      </c>
      <c r="F27" s="5">
        <v>192</v>
      </c>
      <c r="G27" s="4">
        <v>30</v>
      </c>
      <c r="H27" s="5">
        <v>35</v>
      </c>
      <c r="I27" s="4">
        <v>5</v>
      </c>
      <c r="J27" s="5">
        <v>2</v>
      </c>
      <c r="K27" s="5"/>
      <c r="L27" s="4"/>
      <c r="M27" s="15">
        <f>SUM($E27:$J27)</f>
        <v>294</v>
      </c>
      <c r="N27" s="4"/>
      <c r="O27" s="5"/>
      <c r="P27" s="4"/>
      <c r="Q27" s="5">
        <v>42</v>
      </c>
      <c r="R27" s="4"/>
      <c r="S27" s="15">
        <f>SUM($N27:$Q27)</f>
        <v>42</v>
      </c>
      <c r="T27" s="29">
        <f>$M27+$S27</f>
        <v>336</v>
      </c>
      <c r="U27" s="54">
        <v>3</v>
      </c>
    </row>
    <row r="28" spans="1:21" ht="12.75">
      <c r="A28" s="30">
        <v>3</v>
      </c>
      <c r="B28" s="11" t="s">
        <v>48</v>
      </c>
      <c r="C28" s="23" t="s">
        <v>49</v>
      </c>
      <c r="D28" s="11" t="s">
        <v>44</v>
      </c>
      <c r="E28" s="10">
        <v>135</v>
      </c>
      <c r="F28" s="23">
        <v>60</v>
      </c>
      <c r="G28" s="11">
        <v>20</v>
      </c>
      <c r="H28" s="23">
        <v>63</v>
      </c>
      <c r="I28" s="11">
        <v>5</v>
      </c>
      <c r="J28" s="23">
        <v>4</v>
      </c>
      <c r="K28" s="23">
        <v>2</v>
      </c>
      <c r="L28" s="11"/>
      <c r="M28" s="12">
        <f>SUM($E28:$J28)</f>
        <v>287</v>
      </c>
      <c r="N28" s="11"/>
      <c r="O28" s="23">
        <v>15</v>
      </c>
      <c r="P28" s="11"/>
      <c r="Q28" s="23">
        <v>21</v>
      </c>
      <c r="R28" s="11"/>
      <c r="S28" s="12">
        <f>SUM($N28:$Q28)</f>
        <v>36</v>
      </c>
      <c r="T28" s="30">
        <f>$M28+$S28</f>
        <v>323</v>
      </c>
      <c r="U28" s="54">
        <v>2</v>
      </c>
    </row>
    <row r="29" spans="1:21" ht="13.5" thickBot="1">
      <c r="A29" s="37">
        <v>4</v>
      </c>
      <c r="B29" s="38" t="s">
        <v>47</v>
      </c>
      <c r="C29" s="39" t="s">
        <v>19</v>
      </c>
      <c r="D29" s="38" t="s">
        <v>44</v>
      </c>
      <c r="E29" s="40">
        <v>75</v>
      </c>
      <c r="F29" s="39">
        <v>156</v>
      </c>
      <c r="G29" s="38">
        <v>20</v>
      </c>
      <c r="H29" s="39">
        <v>14</v>
      </c>
      <c r="I29" s="38">
        <v>5</v>
      </c>
      <c r="J29" s="39">
        <v>10</v>
      </c>
      <c r="K29" s="39">
        <v>3</v>
      </c>
      <c r="L29" s="38"/>
      <c r="M29" s="17">
        <f>SUM($E29:$J29)</f>
        <v>280</v>
      </c>
      <c r="N29" s="38"/>
      <c r="O29" s="39"/>
      <c r="P29" s="38">
        <v>12</v>
      </c>
      <c r="Q29" s="39">
        <v>14</v>
      </c>
      <c r="R29" s="38"/>
      <c r="S29" s="17">
        <f>SUM($N29:$Q29)</f>
        <v>26</v>
      </c>
      <c r="T29" s="37">
        <f>$M29+$S29</f>
        <v>306</v>
      </c>
      <c r="U29" s="55">
        <v>1</v>
      </c>
    </row>
    <row r="30" spans="1:20" ht="13.5" thickBot="1">
      <c r="A30" s="2"/>
      <c r="B30" s="2"/>
      <c r="C30" s="2"/>
      <c r="D30" s="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3.5" thickBot="1">
      <c r="A31" s="2"/>
      <c r="B31" s="49" t="s">
        <v>14</v>
      </c>
      <c r="C31" s="50"/>
      <c r="D31" s="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1" ht="12.75">
      <c r="A32" s="24">
        <v>1</v>
      </c>
      <c r="B32" s="25" t="s">
        <v>90</v>
      </c>
      <c r="C32" s="26" t="s">
        <v>38</v>
      </c>
      <c r="D32" s="25" t="s">
        <v>51</v>
      </c>
      <c r="E32" s="27">
        <v>240</v>
      </c>
      <c r="F32" s="25">
        <v>108</v>
      </c>
      <c r="G32" s="26">
        <v>20</v>
      </c>
      <c r="H32" s="25">
        <v>7</v>
      </c>
      <c r="I32" s="26"/>
      <c r="J32" s="25"/>
      <c r="K32" s="25"/>
      <c r="L32" s="26"/>
      <c r="M32" s="28">
        <f aca="true" t="shared" si="6" ref="M32:M39">SUM($E32:$J32)</f>
        <v>375</v>
      </c>
      <c r="N32" s="26">
        <v>20</v>
      </c>
      <c r="O32" s="25">
        <v>30</v>
      </c>
      <c r="P32" s="26">
        <v>36</v>
      </c>
      <c r="Q32" s="25"/>
      <c r="R32" s="26"/>
      <c r="S32" s="28">
        <f aca="true" t="shared" si="7" ref="S32:S39">SUM($N32:$Q32)</f>
        <v>86</v>
      </c>
      <c r="T32" s="24">
        <f aca="true" t="shared" si="8" ref="T32:T39">$M32+$S32</f>
        <v>461</v>
      </c>
      <c r="U32" s="53">
        <v>8</v>
      </c>
    </row>
    <row r="33" spans="1:21" ht="12.75">
      <c r="A33" s="29">
        <v>2</v>
      </c>
      <c r="B33" s="5" t="s">
        <v>103</v>
      </c>
      <c r="C33" s="4" t="s">
        <v>21</v>
      </c>
      <c r="D33" s="5" t="s">
        <v>51</v>
      </c>
      <c r="E33" s="3">
        <v>285</v>
      </c>
      <c r="F33" s="5">
        <v>84</v>
      </c>
      <c r="G33" s="4">
        <v>20</v>
      </c>
      <c r="H33" s="5"/>
      <c r="I33" s="4"/>
      <c r="J33" s="5"/>
      <c r="K33" s="5">
        <v>4</v>
      </c>
      <c r="L33" s="4"/>
      <c r="M33" s="15">
        <f t="shared" si="6"/>
        <v>389</v>
      </c>
      <c r="N33" s="4"/>
      <c r="O33" s="5">
        <v>15</v>
      </c>
      <c r="P33" s="4">
        <v>48</v>
      </c>
      <c r="Q33" s="5">
        <v>7</v>
      </c>
      <c r="R33" s="4"/>
      <c r="S33" s="15">
        <f t="shared" si="7"/>
        <v>70</v>
      </c>
      <c r="T33" s="29">
        <f t="shared" si="8"/>
        <v>459</v>
      </c>
      <c r="U33" s="54">
        <v>7</v>
      </c>
    </row>
    <row r="34" spans="1:21" ht="12.75">
      <c r="A34" s="30">
        <v>3</v>
      </c>
      <c r="B34" s="23" t="s">
        <v>50</v>
      </c>
      <c r="C34" s="11" t="s">
        <v>21</v>
      </c>
      <c r="D34" s="23" t="s">
        <v>51</v>
      </c>
      <c r="E34" s="10">
        <v>330</v>
      </c>
      <c r="F34" s="23">
        <v>72</v>
      </c>
      <c r="G34" s="11"/>
      <c r="H34" s="23"/>
      <c r="I34" s="11"/>
      <c r="J34" s="23"/>
      <c r="K34" s="23">
        <v>6</v>
      </c>
      <c r="L34" s="11"/>
      <c r="M34" s="12">
        <f t="shared" si="6"/>
        <v>402</v>
      </c>
      <c r="N34" s="11"/>
      <c r="O34" s="23"/>
      <c r="P34" s="11">
        <v>24</v>
      </c>
      <c r="Q34" s="23">
        <v>28</v>
      </c>
      <c r="R34" s="11"/>
      <c r="S34" s="12">
        <f t="shared" si="7"/>
        <v>52</v>
      </c>
      <c r="T34" s="30">
        <f t="shared" si="8"/>
        <v>454</v>
      </c>
      <c r="U34" s="54">
        <v>6</v>
      </c>
    </row>
    <row r="35" spans="1:21" ht="12.75">
      <c r="A35" s="29">
        <v>4</v>
      </c>
      <c r="B35" s="5" t="s">
        <v>92</v>
      </c>
      <c r="C35" s="4" t="s">
        <v>93</v>
      </c>
      <c r="D35" s="5" t="s">
        <v>51</v>
      </c>
      <c r="E35" s="3">
        <v>195</v>
      </c>
      <c r="F35" s="5">
        <v>168</v>
      </c>
      <c r="G35" s="4"/>
      <c r="H35" s="5">
        <v>7</v>
      </c>
      <c r="I35" s="4"/>
      <c r="J35" s="5"/>
      <c r="K35" s="5">
        <v>1</v>
      </c>
      <c r="L35" s="4"/>
      <c r="M35" s="15">
        <f t="shared" si="6"/>
        <v>370</v>
      </c>
      <c r="N35" s="4"/>
      <c r="O35" s="5">
        <v>15</v>
      </c>
      <c r="P35" s="4">
        <v>24</v>
      </c>
      <c r="Q35" s="5">
        <v>21</v>
      </c>
      <c r="R35" s="4"/>
      <c r="S35" s="15">
        <f t="shared" si="7"/>
        <v>60</v>
      </c>
      <c r="T35" s="29">
        <f t="shared" si="8"/>
        <v>430</v>
      </c>
      <c r="U35" s="54">
        <v>5</v>
      </c>
    </row>
    <row r="36" spans="1:21" ht="12.75">
      <c r="A36" s="30">
        <v>5</v>
      </c>
      <c r="B36" s="23" t="s">
        <v>52</v>
      </c>
      <c r="C36" s="11" t="s">
        <v>53</v>
      </c>
      <c r="D36" s="23" t="s">
        <v>54</v>
      </c>
      <c r="E36" s="10">
        <v>180</v>
      </c>
      <c r="F36" s="23">
        <v>180</v>
      </c>
      <c r="G36" s="11"/>
      <c r="H36" s="23">
        <v>7</v>
      </c>
      <c r="I36" s="11"/>
      <c r="J36" s="23"/>
      <c r="K36" s="23">
        <v>3</v>
      </c>
      <c r="L36" s="11"/>
      <c r="M36" s="12">
        <f t="shared" si="6"/>
        <v>367</v>
      </c>
      <c r="N36" s="11"/>
      <c r="O36" s="23"/>
      <c r="P36" s="11">
        <v>48</v>
      </c>
      <c r="Q36" s="23">
        <v>7</v>
      </c>
      <c r="R36" s="11"/>
      <c r="S36" s="12">
        <f t="shared" si="7"/>
        <v>55</v>
      </c>
      <c r="T36" s="30">
        <f t="shared" si="8"/>
        <v>422</v>
      </c>
      <c r="U36" s="54">
        <v>4</v>
      </c>
    </row>
    <row r="37" spans="1:21" ht="12.75">
      <c r="A37" s="29">
        <v>6</v>
      </c>
      <c r="B37" s="5" t="s">
        <v>90</v>
      </c>
      <c r="C37" s="4" t="s">
        <v>91</v>
      </c>
      <c r="D37" s="5" t="s">
        <v>51</v>
      </c>
      <c r="E37" s="3">
        <v>150</v>
      </c>
      <c r="F37" s="5">
        <v>180</v>
      </c>
      <c r="G37" s="4"/>
      <c r="H37" s="5">
        <v>21</v>
      </c>
      <c r="I37" s="4"/>
      <c r="J37" s="5"/>
      <c r="K37" s="5"/>
      <c r="L37" s="4"/>
      <c r="M37" s="15">
        <f t="shared" si="6"/>
        <v>351</v>
      </c>
      <c r="N37" s="4"/>
      <c r="O37" s="5"/>
      <c r="P37" s="4">
        <v>36</v>
      </c>
      <c r="Q37" s="5">
        <v>21</v>
      </c>
      <c r="R37" s="4"/>
      <c r="S37" s="15">
        <f t="shared" si="7"/>
        <v>57</v>
      </c>
      <c r="T37" s="29">
        <f t="shared" si="8"/>
        <v>408</v>
      </c>
      <c r="U37" s="54">
        <v>3</v>
      </c>
    </row>
    <row r="38" spans="1:21" ht="12.75">
      <c r="A38" s="30">
        <v>7</v>
      </c>
      <c r="B38" s="23" t="s">
        <v>55</v>
      </c>
      <c r="C38" s="11" t="s">
        <v>56</v>
      </c>
      <c r="D38" s="23" t="s">
        <v>23</v>
      </c>
      <c r="E38" s="10">
        <v>120</v>
      </c>
      <c r="F38" s="23">
        <v>192</v>
      </c>
      <c r="G38" s="11">
        <v>10</v>
      </c>
      <c r="H38" s="23">
        <v>14</v>
      </c>
      <c r="I38" s="11"/>
      <c r="J38" s="23">
        <v>2</v>
      </c>
      <c r="K38" s="23">
        <v>6</v>
      </c>
      <c r="L38" s="11"/>
      <c r="M38" s="12">
        <f t="shared" si="6"/>
        <v>338</v>
      </c>
      <c r="N38" s="11"/>
      <c r="O38" s="23"/>
      <c r="P38" s="11"/>
      <c r="Q38" s="23"/>
      <c r="R38" s="11"/>
      <c r="S38" s="12">
        <f t="shared" si="7"/>
        <v>0</v>
      </c>
      <c r="T38" s="30">
        <f t="shared" si="8"/>
        <v>338</v>
      </c>
      <c r="U38" s="54">
        <v>2</v>
      </c>
    </row>
    <row r="39" spans="1:21" ht="13.5" thickBot="1">
      <c r="A39" s="37">
        <v>8</v>
      </c>
      <c r="B39" s="39" t="s">
        <v>84</v>
      </c>
      <c r="C39" s="38" t="s">
        <v>56</v>
      </c>
      <c r="D39" s="39" t="s">
        <v>64</v>
      </c>
      <c r="E39" s="40">
        <v>75</v>
      </c>
      <c r="F39" s="39">
        <v>216</v>
      </c>
      <c r="G39" s="38"/>
      <c r="H39" s="39">
        <v>28</v>
      </c>
      <c r="I39" s="38"/>
      <c r="J39" s="39">
        <v>2</v>
      </c>
      <c r="K39" s="39">
        <v>2</v>
      </c>
      <c r="L39" s="38"/>
      <c r="M39" s="17">
        <f t="shared" si="6"/>
        <v>321</v>
      </c>
      <c r="N39" s="38"/>
      <c r="O39" s="39"/>
      <c r="P39" s="38"/>
      <c r="Q39" s="39"/>
      <c r="R39" s="38"/>
      <c r="S39" s="17">
        <f t="shared" si="7"/>
        <v>0</v>
      </c>
      <c r="T39" s="37">
        <f t="shared" si="8"/>
        <v>321</v>
      </c>
      <c r="U39" s="55">
        <v>1</v>
      </c>
    </row>
    <row r="40" spans="1:20" ht="13.5" thickBot="1">
      <c r="A40" s="2"/>
      <c r="B40" s="2"/>
      <c r="C40" s="2"/>
      <c r="D40" s="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3.5" thickBot="1">
      <c r="A41" s="2"/>
      <c r="B41" s="49" t="s">
        <v>15</v>
      </c>
      <c r="C41" s="50"/>
      <c r="D41" s="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1" ht="12.75">
      <c r="A42" s="24">
        <v>1</v>
      </c>
      <c r="B42" s="25" t="s">
        <v>94</v>
      </c>
      <c r="C42" s="26" t="s">
        <v>95</v>
      </c>
      <c r="D42" s="25" t="s">
        <v>96</v>
      </c>
      <c r="E42" s="27">
        <v>345</v>
      </c>
      <c r="F42" s="25">
        <v>60</v>
      </c>
      <c r="G42" s="26"/>
      <c r="H42" s="25"/>
      <c r="I42" s="26"/>
      <c r="J42" s="25"/>
      <c r="K42" s="25">
        <v>10</v>
      </c>
      <c r="L42" s="26"/>
      <c r="M42" s="28">
        <f aca="true" t="shared" si="9" ref="M42:M49">SUM($E42:$J42)</f>
        <v>405</v>
      </c>
      <c r="N42" s="26">
        <v>20</v>
      </c>
      <c r="O42" s="25">
        <v>15</v>
      </c>
      <c r="P42" s="26">
        <v>24</v>
      </c>
      <c r="Q42" s="25">
        <v>14</v>
      </c>
      <c r="R42" s="26"/>
      <c r="S42" s="28">
        <f aca="true" t="shared" si="10" ref="S42:S49">SUM($N42:$Q42)</f>
        <v>73</v>
      </c>
      <c r="T42" s="24">
        <f aca="true" t="shared" si="11" ref="T42:T49">$M42+$S42</f>
        <v>478</v>
      </c>
      <c r="U42" s="53">
        <v>8</v>
      </c>
    </row>
    <row r="43" spans="1:21" ht="12.75">
      <c r="A43" s="29">
        <v>2</v>
      </c>
      <c r="B43" s="5" t="s">
        <v>102</v>
      </c>
      <c r="C43" s="4" t="s">
        <v>99</v>
      </c>
      <c r="D43" s="5" t="s">
        <v>100</v>
      </c>
      <c r="E43" s="3">
        <v>300</v>
      </c>
      <c r="F43" s="5">
        <v>96</v>
      </c>
      <c r="G43" s="4"/>
      <c r="H43" s="5"/>
      <c r="I43" s="4"/>
      <c r="J43" s="5"/>
      <c r="K43" s="5">
        <v>9</v>
      </c>
      <c r="L43" s="4"/>
      <c r="M43" s="15">
        <f t="shared" si="9"/>
        <v>396</v>
      </c>
      <c r="N43" s="4"/>
      <c r="O43" s="5">
        <v>60</v>
      </c>
      <c r="P43" s="4">
        <v>12</v>
      </c>
      <c r="Q43" s="5">
        <v>7</v>
      </c>
      <c r="R43" s="4"/>
      <c r="S43" s="15">
        <f t="shared" si="10"/>
        <v>79</v>
      </c>
      <c r="T43" s="29">
        <f t="shared" si="11"/>
        <v>475</v>
      </c>
      <c r="U43" s="54">
        <v>7</v>
      </c>
    </row>
    <row r="44" spans="1:21" ht="12.75">
      <c r="A44" s="30">
        <v>3</v>
      </c>
      <c r="B44" s="23" t="s">
        <v>88</v>
      </c>
      <c r="C44" s="11" t="s">
        <v>69</v>
      </c>
      <c r="D44" s="23" t="s">
        <v>51</v>
      </c>
      <c r="E44" s="10">
        <v>270</v>
      </c>
      <c r="F44" s="23">
        <v>96</v>
      </c>
      <c r="G44" s="11">
        <v>10</v>
      </c>
      <c r="H44" s="23">
        <v>7</v>
      </c>
      <c r="I44" s="11"/>
      <c r="J44" s="23"/>
      <c r="K44" s="23">
        <v>4</v>
      </c>
      <c r="L44" s="11"/>
      <c r="M44" s="12">
        <f t="shared" si="9"/>
        <v>383</v>
      </c>
      <c r="N44" s="11"/>
      <c r="O44" s="23">
        <v>60</v>
      </c>
      <c r="P44" s="11">
        <v>12</v>
      </c>
      <c r="Q44" s="23">
        <v>7</v>
      </c>
      <c r="R44" s="11"/>
      <c r="S44" s="12">
        <f t="shared" si="10"/>
        <v>79</v>
      </c>
      <c r="T44" s="30">
        <f t="shared" si="11"/>
        <v>462</v>
      </c>
      <c r="U44" s="54">
        <v>6</v>
      </c>
    </row>
    <row r="45" spans="1:21" ht="12.75">
      <c r="A45" s="29">
        <v>4</v>
      </c>
      <c r="B45" s="5" t="s">
        <v>57</v>
      </c>
      <c r="C45" s="4" t="s">
        <v>58</v>
      </c>
      <c r="D45" s="5" t="s">
        <v>23</v>
      </c>
      <c r="E45" s="3">
        <v>300</v>
      </c>
      <c r="F45" s="5">
        <v>84</v>
      </c>
      <c r="G45" s="4"/>
      <c r="H45" s="5">
        <v>7</v>
      </c>
      <c r="I45" s="4"/>
      <c r="J45" s="5"/>
      <c r="K45" s="5">
        <v>5</v>
      </c>
      <c r="L45" s="4"/>
      <c r="M45" s="15">
        <f t="shared" si="9"/>
        <v>391</v>
      </c>
      <c r="N45" s="4"/>
      <c r="O45" s="5">
        <v>30</v>
      </c>
      <c r="P45" s="4">
        <v>12</v>
      </c>
      <c r="Q45" s="5">
        <v>14</v>
      </c>
      <c r="R45" s="4"/>
      <c r="S45" s="15">
        <f t="shared" si="10"/>
        <v>56</v>
      </c>
      <c r="T45" s="29">
        <f t="shared" si="11"/>
        <v>447</v>
      </c>
      <c r="U45" s="54">
        <v>5</v>
      </c>
    </row>
    <row r="46" spans="1:21" ht="12.75">
      <c r="A46" s="30">
        <v>5</v>
      </c>
      <c r="B46" s="23" t="s">
        <v>68</v>
      </c>
      <c r="C46" s="11" t="s">
        <v>69</v>
      </c>
      <c r="D46" s="23" t="s">
        <v>70</v>
      </c>
      <c r="E46" s="10">
        <v>270</v>
      </c>
      <c r="F46" s="23">
        <v>108</v>
      </c>
      <c r="G46" s="11"/>
      <c r="H46" s="23">
        <v>7</v>
      </c>
      <c r="I46" s="11"/>
      <c r="J46" s="23"/>
      <c r="K46" s="23">
        <v>7</v>
      </c>
      <c r="L46" s="11"/>
      <c r="M46" s="12">
        <f t="shared" si="9"/>
        <v>385</v>
      </c>
      <c r="N46" s="11"/>
      <c r="O46" s="23">
        <v>30</v>
      </c>
      <c r="P46" s="11"/>
      <c r="Q46" s="23">
        <v>28</v>
      </c>
      <c r="R46" s="11"/>
      <c r="S46" s="12">
        <f t="shared" si="10"/>
        <v>58</v>
      </c>
      <c r="T46" s="30">
        <f t="shared" si="11"/>
        <v>443</v>
      </c>
      <c r="U46" s="54">
        <v>4</v>
      </c>
    </row>
    <row r="47" spans="1:21" ht="12.75">
      <c r="A47" s="29">
        <v>6</v>
      </c>
      <c r="B47" s="5" t="s">
        <v>59</v>
      </c>
      <c r="C47" s="4" t="s">
        <v>25</v>
      </c>
      <c r="D47" s="5" t="s">
        <v>64</v>
      </c>
      <c r="E47" s="3">
        <v>195</v>
      </c>
      <c r="F47" s="5">
        <v>168</v>
      </c>
      <c r="G47" s="4"/>
      <c r="H47" s="5">
        <v>7</v>
      </c>
      <c r="I47" s="4"/>
      <c r="J47" s="5"/>
      <c r="K47" s="5">
        <v>3</v>
      </c>
      <c r="L47" s="4"/>
      <c r="M47" s="15">
        <f t="shared" si="9"/>
        <v>370</v>
      </c>
      <c r="N47" s="4"/>
      <c r="O47" s="5"/>
      <c r="P47" s="4">
        <v>60</v>
      </c>
      <c r="Q47" s="5">
        <v>7</v>
      </c>
      <c r="R47" s="4"/>
      <c r="S47" s="15">
        <f t="shared" si="10"/>
        <v>67</v>
      </c>
      <c r="T47" s="29">
        <f t="shared" si="11"/>
        <v>437</v>
      </c>
      <c r="U47" s="54">
        <v>3</v>
      </c>
    </row>
    <row r="48" spans="1:21" ht="12.75">
      <c r="A48" s="30">
        <v>7</v>
      </c>
      <c r="B48" s="23" t="s">
        <v>97</v>
      </c>
      <c r="C48" s="11" t="s">
        <v>98</v>
      </c>
      <c r="D48" s="23" t="s">
        <v>96</v>
      </c>
      <c r="E48" s="10">
        <v>225</v>
      </c>
      <c r="F48" s="23">
        <v>132</v>
      </c>
      <c r="G48" s="11"/>
      <c r="H48" s="23">
        <v>7</v>
      </c>
      <c r="I48" s="11"/>
      <c r="J48" s="23">
        <v>2</v>
      </c>
      <c r="K48" s="23">
        <v>7</v>
      </c>
      <c r="L48" s="11"/>
      <c r="M48" s="12">
        <f t="shared" si="9"/>
        <v>366</v>
      </c>
      <c r="N48" s="11"/>
      <c r="O48" s="23"/>
      <c r="P48" s="11"/>
      <c r="Q48" s="23"/>
      <c r="R48" s="11"/>
      <c r="S48" s="12">
        <f t="shared" si="10"/>
        <v>0</v>
      </c>
      <c r="T48" s="30">
        <f t="shared" si="11"/>
        <v>366</v>
      </c>
      <c r="U48" s="54">
        <v>2</v>
      </c>
    </row>
    <row r="49" spans="1:21" ht="13.5" thickBot="1">
      <c r="A49" s="37">
        <v>8</v>
      </c>
      <c r="B49" s="39" t="s">
        <v>68</v>
      </c>
      <c r="C49" s="38" t="s">
        <v>71</v>
      </c>
      <c r="D49" s="39" t="s">
        <v>70</v>
      </c>
      <c r="E49" s="40">
        <v>135</v>
      </c>
      <c r="F49" s="39">
        <v>180</v>
      </c>
      <c r="G49" s="38"/>
      <c r="H49" s="39">
        <v>21</v>
      </c>
      <c r="I49" s="38"/>
      <c r="J49" s="39">
        <v>2</v>
      </c>
      <c r="K49" s="39">
        <v>3</v>
      </c>
      <c r="L49" s="38"/>
      <c r="M49" s="17">
        <f t="shared" si="9"/>
        <v>338</v>
      </c>
      <c r="N49" s="38"/>
      <c r="O49" s="39"/>
      <c r="P49" s="38"/>
      <c r="Q49" s="39"/>
      <c r="R49" s="38"/>
      <c r="S49" s="17">
        <f t="shared" si="10"/>
        <v>0</v>
      </c>
      <c r="T49" s="37">
        <f t="shared" si="11"/>
        <v>338</v>
      </c>
      <c r="U49" s="55">
        <v>1</v>
      </c>
    </row>
    <row r="50" spans="1:20" ht="74.25" customHeight="1">
      <c r="A50" s="2"/>
      <c r="B50" s="2"/>
      <c r="C50" s="2"/>
      <c r="D50" s="2"/>
      <c r="E50" s="11"/>
      <c r="F50" s="11"/>
      <c r="G50" s="11"/>
      <c r="H50" s="11"/>
      <c r="I50" s="11"/>
      <c r="J50" s="11"/>
      <c r="K50" s="11"/>
      <c r="L50" s="11"/>
      <c r="M50" s="2"/>
      <c r="N50" s="11"/>
      <c r="O50" s="11"/>
      <c r="P50" s="11"/>
      <c r="Q50" s="11"/>
      <c r="R50" s="11"/>
      <c r="S50" s="11"/>
      <c r="T50" s="11"/>
    </row>
    <row r="51" spans="1:20" ht="12.75">
      <c r="A51" s="2"/>
      <c r="B51" s="16" t="s">
        <v>63</v>
      </c>
      <c r="C51" s="16"/>
      <c r="D51" s="2"/>
      <c r="E51" s="11"/>
      <c r="F51" s="11"/>
      <c r="G51" s="11"/>
      <c r="H51" s="11"/>
      <c r="I51" s="11"/>
      <c r="J51" s="11"/>
      <c r="K51" s="11"/>
      <c r="L51" s="11"/>
      <c r="M51" s="2"/>
      <c r="N51" s="11"/>
      <c r="O51" s="11"/>
      <c r="P51" s="11"/>
      <c r="Q51" s="11"/>
      <c r="R51" s="11"/>
      <c r="S51" s="11"/>
      <c r="T51" s="11"/>
    </row>
    <row r="52" spans="1:20" ht="13.5" thickBot="1">
      <c r="A52" s="2"/>
      <c r="B52" s="2"/>
      <c r="C52" s="2"/>
      <c r="D52" s="2"/>
      <c r="E52" s="11"/>
      <c r="F52" s="11"/>
      <c r="G52" s="11"/>
      <c r="H52" s="11"/>
      <c r="I52" s="11"/>
      <c r="J52" s="11"/>
      <c r="K52" s="11"/>
      <c r="L52" s="11"/>
      <c r="M52" s="2"/>
      <c r="N52" s="11"/>
      <c r="O52" s="11"/>
      <c r="P52" s="11"/>
      <c r="Q52" s="11"/>
      <c r="R52" s="11"/>
      <c r="S52" s="11"/>
      <c r="T52" s="11"/>
    </row>
    <row r="53" spans="1:20" ht="13.5" thickBot="1">
      <c r="A53" s="2"/>
      <c r="B53" s="49" t="s">
        <v>11</v>
      </c>
      <c r="C53" s="50"/>
      <c r="D53" s="2"/>
      <c r="E53" s="7">
        <v>15</v>
      </c>
      <c r="F53" s="22">
        <v>12</v>
      </c>
      <c r="G53" s="8">
        <v>10</v>
      </c>
      <c r="H53" s="22">
        <v>7</v>
      </c>
      <c r="I53" s="8">
        <v>5</v>
      </c>
      <c r="J53" s="22">
        <v>2</v>
      </c>
      <c r="K53" s="22" t="s">
        <v>5</v>
      </c>
      <c r="L53" s="8" t="s">
        <v>6</v>
      </c>
      <c r="M53" s="28" t="s">
        <v>7</v>
      </c>
      <c r="N53" s="8">
        <v>20</v>
      </c>
      <c r="O53" s="22">
        <v>14</v>
      </c>
      <c r="P53" s="8">
        <v>12</v>
      </c>
      <c r="Q53" s="22">
        <v>7</v>
      </c>
      <c r="R53" s="8" t="s">
        <v>6</v>
      </c>
      <c r="S53" s="28" t="s">
        <v>7</v>
      </c>
      <c r="T53" s="28" t="s">
        <v>8</v>
      </c>
    </row>
    <row r="54" spans="1:20" ht="12.75">
      <c r="A54" s="24">
        <v>1</v>
      </c>
      <c r="B54" s="25" t="s">
        <v>67</v>
      </c>
      <c r="C54" s="26" t="s">
        <v>31</v>
      </c>
      <c r="D54" s="25" t="s">
        <v>54</v>
      </c>
      <c r="E54" s="27">
        <v>45</v>
      </c>
      <c r="F54" s="25">
        <v>48</v>
      </c>
      <c r="G54" s="26">
        <v>30</v>
      </c>
      <c r="H54" s="25">
        <v>63</v>
      </c>
      <c r="I54" s="26">
        <v>5</v>
      </c>
      <c r="J54" s="25">
        <v>2</v>
      </c>
      <c r="K54" s="25"/>
      <c r="L54" s="26">
        <v>8</v>
      </c>
      <c r="M54" s="28">
        <f>SUM($E54:$J54)</f>
        <v>193</v>
      </c>
      <c r="N54" s="26"/>
      <c r="O54" s="25"/>
      <c r="P54" s="26"/>
      <c r="Q54" s="25"/>
      <c r="R54" s="26"/>
      <c r="S54" s="28">
        <f>SUM($N54:$Q54)</f>
        <v>0</v>
      </c>
      <c r="T54" s="28">
        <f>$M54+$S54</f>
        <v>193</v>
      </c>
    </row>
    <row r="55" spans="1:20" ht="12.75">
      <c r="A55" s="29">
        <v>2</v>
      </c>
      <c r="B55" s="5" t="s">
        <v>18</v>
      </c>
      <c r="C55" s="4" t="s">
        <v>82</v>
      </c>
      <c r="D55" s="5" t="s">
        <v>64</v>
      </c>
      <c r="E55" s="3">
        <v>15</v>
      </c>
      <c r="F55" s="5">
        <v>36</v>
      </c>
      <c r="G55" s="4">
        <v>40</v>
      </c>
      <c r="H55" s="5">
        <v>49</v>
      </c>
      <c r="I55" s="4"/>
      <c r="J55" s="5">
        <v>8</v>
      </c>
      <c r="K55" s="5">
        <v>1</v>
      </c>
      <c r="L55" s="4">
        <v>9</v>
      </c>
      <c r="M55" s="15">
        <f>SUM($E55:$J55)</f>
        <v>148</v>
      </c>
      <c r="N55" s="4"/>
      <c r="O55" s="5"/>
      <c r="P55" s="4"/>
      <c r="Q55" s="5"/>
      <c r="R55" s="4"/>
      <c r="S55" s="15">
        <f>SUM($N55:$Q55)</f>
        <v>0</v>
      </c>
      <c r="T55" s="15">
        <f>$M55+$S55</f>
        <v>148</v>
      </c>
    </row>
    <row r="56" spans="1:20" ht="13.5" thickBot="1">
      <c r="A56" s="31">
        <v>3</v>
      </c>
      <c r="B56" s="32" t="s">
        <v>66</v>
      </c>
      <c r="C56" s="33" t="s">
        <v>43</v>
      </c>
      <c r="D56" s="32" t="s">
        <v>54</v>
      </c>
      <c r="E56" s="34">
        <v>15</v>
      </c>
      <c r="F56" s="32">
        <v>24</v>
      </c>
      <c r="G56" s="33">
        <v>40</v>
      </c>
      <c r="H56" s="32">
        <v>21</v>
      </c>
      <c r="I56" s="33">
        <v>20</v>
      </c>
      <c r="J56" s="32">
        <v>8</v>
      </c>
      <c r="K56" s="32">
        <v>2</v>
      </c>
      <c r="L56" s="33">
        <v>10</v>
      </c>
      <c r="M56" s="21">
        <f>SUM($E56:$J56)</f>
        <v>128</v>
      </c>
      <c r="N56" s="33"/>
      <c r="O56" s="32"/>
      <c r="P56" s="33"/>
      <c r="Q56" s="32"/>
      <c r="R56" s="33"/>
      <c r="S56" s="21">
        <f>SUM($N56:$Q56)</f>
        <v>0</v>
      </c>
      <c r="T56" s="21">
        <f>$M56+$S56</f>
        <v>128</v>
      </c>
    </row>
    <row r="57" spans="1:20" ht="13.5" thickBot="1">
      <c r="A57" s="2"/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3.5" thickBot="1">
      <c r="A58" s="2"/>
      <c r="B58" s="49" t="s">
        <v>12</v>
      </c>
      <c r="C58" s="50"/>
      <c r="D58" s="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>
      <c r="A59" s="24">
        <v>1</v>
      </c>
      <c r="B59" s="25" t="s">
        <v>60</v>
      </c>
      <c r="C59" s="26" t="s">
        <v>61</v>
      </c>
      <c r="D59" s="25" t="s">
        <v>29</v>
      </c>
      <c r="E59" s="27">
        <v>105</v>
      </c>
      <c r="F59" s="25">
        <v>192</v>
      </c>
      <c r="G59" s="26"/>
      <c r="H59" s="25">
        <v>21</v>
      </c>
      <c r="I59" s="26"/>
      <c r="J59" s="25">
        <v>6</v>
      </c>
      <c r="K59" s="25">
        <v>1</v>
      </c>
      <c r="L59" s="26"/>
      <c r="M59" s="28">
        <f>SUM($E59:$J59)</f>
        <v>324</v>
      </c>
      <c r="N59" s="26"/>
      <c r="O59" s="25"/>
      <c r="P59" s="26"/>
      <c r="Q59" s="25"/>
      <c r="R59" s="26"/>
      <c r="S59" s="28">
        <f>SUM($N59:$Q59)</f>
        <v>0</v>
      </c>
      <c r="T59" s="28">
        <f>$M59+$S59</f>
        <v>324</v>
      </c>
    </row>
    <row r="60" spans="1:20" ht="12.75">
      <c r="A60" s="29">
        <v>2</v>
      </c>
      <c r="B60" s="5" t="s">
        <v>39</v>
      </c>
      <c r="C60" s="4" t="s">
        <v>62</v>
      </c>
      <c r="D60" s="5" t="s">
        <v>41</v>
      </c>
      <c r="E60" s="3">
        <v>60</v>
      </c>
      <c r="F60" s="5">
        <v>96</v>
      </c>
      <c r="G60" s="4">
        <v>30</v>
      </c>
      <c r="H60" s="5">
        <v>42</v>
      </c>
      <c r="I60" s="4"/>
      <c r="J60" s="5">
        <v>8</v>
      </c>
      <c r="K60" s="5">
        <v>2</v>
      </c>
      <c r="L60" s="4">
        <v>3</v>
      </c>
      <c r="M60" s="15">
        <f>SUM($E60:$J60)</f>
        <v>236</v>
      </c>
      <c r="N60" s="4"/>
      <c r="O60" s="5"/>
      <c r="P60" s="4"/>
      <c r="Q60" s="5"/>
      <c r="R60" s="4"/>
      <c r="S60" s="15">
        <f>SUM($N60:$Q60)</f>
        <v>0</v>
      </c>
      <c r="T60" s="15">
        <f>$M60+$S60</f>
        <v>236</v>
      </c>
    </row>
    <row r="61" spans="1:20" ht="13.5" thickBot="1">
      <c r="A61" s="31">
        <v>3</v>
      </c>
      <c r="B61" s="32" t="s">
        <v>88</v>
      </c>
      <c r="C61" s="33" t="s">
        <v>89</v>
      </c>
      <c r="D61" s="32" t="s">
        <v>51</v>
      </c>
      <c r="E61" s="34">
        <v>45</v>
      </c>
      <c r="F61" s="32">
        <v>72</v>
      </c>
      <c r="G61" s="33"/>
      <c r="H61" s="32">
        <v>49</v>
      </c>
      <c r="I61" s="33">
        <v>5</v>
      </c>
      <c r="J61" s="32">
        <v>8</v>
      </c>
      <c r="K61" s="32">
        <v>2</v>
      </c>
      <c r="L61" s="33">
        <v>7</v>
      </c>
      <c r="M61" s="21">
        <f>SUM($E61:$J61)</f>
        <v>179</v>
      </c>
      <c r="N61" s="33"/>
      <c r="O61" s="32"/>
      <c r="P61" s="33"/>
      <c r="Q61" s="32"/>
      <c r="R61" s="33"/>
      <c r="S61" s="21">
        <f>SUM($N61:$Q61)</f>
        <v>0</v>
      </c>
      <c r="T61" s="21">
        <f>$M61+$S61</f>
        <v>179</v>
      </c>
    </row>
    <row r="62" spans="2:20" ht="13.5" thickBot="1">
      <c r="B62" s="2"/>
      <c r="C62" s="2"/>
      <c r="D62" s="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2:20" ht="13.5" thickBot="1">
      <c r="B63" s="49" t="s">
        <v>13</v>
      </c>
      <c r="C63" s="50"/>
      <c r="D63" s="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3.5" thickBot="1">
      <c r="A64" s="41">
        <v>1</v>
      </c>
      <c r="B64" s="42" t="s">
        <v>101</v>
      </c>
      <c r="C64" s="43" t="s">
        <v>65</v>
      </c>
      <c r="D64" s="42" t="s">
        <v>54</v>
      </c>
      <c r="E64" s="44">
        <v>15</v>
      </c>
      <c r="F64" s="42">
        <v>72</v>
      </c>
      <c r="G64" s="43">
        <v>30</v>
      </c>
      <c r="H64" s="42">
        <v>35</v>
      </c>
      <c r="I64" s="43">
        <v>5</v>
      </c>
      <c r="J64" s="42">
        <v>6</v>
      </c>
      <c r="K64" s="42"/>
      <c r="L64" s="43">
        <v>9</v>
      </c>
      <c r="M64" s="18">
        <f>SUM($E64:$J64)</f>
        <v>163</v>
      </c>
      <c r="N64" s="43"/>
      <c r="O64" s="42"/>
      <c r="P64" s="43"/>
      <c r="Q64" s="42"/>
      <c r="R64" s="43"/>
      <c r="S64" s="18">
        <f>SUM($N64:$Q64)</f>
        <v>0</v>
      </c>
      <c r="T64" s="18">
        <f>$M64+$S64</f>
        <v>163</v>
      </c>
    </row>
    <row r="65" spans="2:20" ht="13.5" thickBot="1">
      <c r="B65" s="2"/>
      <c r="C65" s="2"/>
      <c r="D65" s="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2:20" ht="13.5" thickBot="1">
      <c r="B66" s="49" t="s">
        <v>17</v>
      </c>
      <c r="C66" s="50"/>
      <c r="D66" s="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>
      <c r="A67" s="47">
        <v>1</v>
      </c>
      <c r="B67" s="25" t="s">
        <v>85</v>
      </c>
      <c r="C67" s="26" t="s">
        <v>86</v>
      </c>
      <c r="D67" s="25" t="s">
        <v>51</v>
      </c>
      <c r="E67" s="27">
        <v>180</v>
      </c>
      <c r="F67" s="25">
        <v>156</v>
      </c>
      <c r="G67" s="26"/>
      <c r="H67" s="25">
        <v>21</v>
      </c>
      <c r="I67" s="26"/>
      <c r="J67" s="25"/>
      <c r="K67" s="25">
        <v>1</v>
      </c>
      <c r="L67" s="26"/>
      <c r="M67" s="28">
        <f>SUM($E67:$J67)</f>
        <v>357</v>
      </c>
      <c r="N67" s="26"/>
      <c r="O67" s="25"/>
      <c r="P67" s="26"/>
      <c r="Q67" s="25"/>
      <c r="R67" s="26"/>
      <c r="S67" s="45">
        <f>SUM($N67:$Q67)</f>
        <v>0</v>
      </c>
      <c r="T67" s="46">
        <f>$M67+$S67</f>
        <v>357</v>
      </c>
    </row>
    <row r="68" spans="1:20" ht="13.5" thickBot="1">
      <c r="A68" s="48">
        <v>2</v>
      </c>
      <c r="B68" s="39" t="s">
        <v>103</v>
      </c>
      <c r="C68" s="38" t="s">
        <v>87</v>
      </c>
      <c r="D68" s="39" t="s">
        <v>51</v>
      </c>
      <c r="E68" s="40">
        <v>30</v>
      </c>
      <c r="F68" s="39">
        <v>216</v>
      </c>
      <c r="G68" s="38"/>
      <c r="H68" s="39">
        <v>42</v>
      </c>
      <c r="I68" s="38"/>
      <c r="J68" s="39">
        <v>2</v>
      </c>
      <c r="K68" s="39"/>
      <c r="L68" s="38">
        <v>1</v>
      </c>
      <c r="M68" s="17">
        <f>SUM($E68:$J68)</f>
        <v>290</v>
      </c>
      <c r="N68" s="38"/>
      <c r="O68" s="39"/>
      <c r="P68" s="38"/>
      <c r="Q68" s="39"/>
      <c r="R68" s="38"/>
      <c r="S68" s="19">
        <f>SUM($N68:$Q68)</f>
        <v>0</v>
      </c>
      <c r="T68" s="20">
        <f>$M68+$S68</f>
        <v>290</v>
      </c>
    </row>
  </sheetData>
  <mergeCells count="9">
    <mergeCell ref="B66:C66"/>
    <mergeCell ref="B63:C63"/>
    <mergeCell ref="B58:C58"/>
    <mergeCell ref="B53:C53"/>
    <mergeCell ref="B7:C7"/>
    <mergeCell ref="B41:C41"/>
    <mergeCell ref="B31:C31"/>
    <mergeCell ref="B25:C25"/>
    <mergeCell ref="B16:C1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Fa.Zweiling</dc:creator>
  <cp:keywords/>
  <dc:description/>
  <cp:lastModifiedBy>Fa.Zweiling</cp:lastModifiedBy>
  <cp:lastPrinted>2007-05-30T12:38:22Z</cp:lastPrinted>
  <dcterms:created xsi:type="dcterms:W3CDTF">2007-05-18T14:15:07Z</dcterms:created>
  <dcterms:modified xsi:type="dcterms:W3CDTF">2007-07-22T14:54:12Z</dcterms:modified>
  <cp:category/>
  <cp:version/>
  <cp:contentType/>
  <cp:contentStatus/>
</cp:coreProperties>
</file>